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事业单位工作人员" sheetId="11" r:id="rId1"/>
  </sheets>
  <definedNames>
    <definedName name="cj">#REF!</definedName>
    <definedName name="zwdm">#REF!</definedName>
    <definedName name="_xlnm.Print_Titles" localSheetId="0">事业单位工作人员!$2:$2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<sst xmlns="http://schemas.openxmlformats.org/spreadsheetml/2006/main" count="193" uniqueCount="91">
  <si>
    <t>宁夏葡萄酒与防沙治沙职业技术学院2026年自主公开招聘工作人员拟录用人员名单（硕士）</t>
  </si>
  <si>
    <t>序号</t>
  </si>
  <si>
    <t>岗位名称及代码</t>
  </si>
  <si>
    <t>姓名</t>
  </si>
  <si>
    <t>性别</t>
  </si>
  <si>
    <t>民族</t>
  </si>
  <si>
    <t>年龄</t>
  </si>
  <si>
    <t>学历</t>
  </si>
  <si>
    <t>学位</t>
  </si>
  <si>
    <t>毕业院校</t>
  </si>
  <si>
    <t>所学专业</t>
  </si>
  <si>
    <t>笔试成绩</t>
  </si>
  <si>
    <t>面试
成绩</t>
  </si>
  <si>
    <t>总成绩</t>
  </si>
  <si>
    <t>体检结果</t>
  </si>
  <si>
    <t>考察结果</t>
  </si>
  <si>
    <t>备注</t>
  </si>
  <si>
    <t>高校教师01（S2601）</t>
  </si>
  <si>
    <t>杨文苑</t>
  </si>
  <si>
    <t>男</t>
  </si>
  <si>
    <t>汉族</t>
  </si>
  <si>
    <t>研究生</t>
  </si>
  <si>
    <t>农学硕士</t>
  </si>
  <si>
    <t>甘肃农业大学</t>
  </si>
  <si>
    <t>植物营养学</t>
  </si>
  <si>
    <t>合格</t>
  </si>
  <si>
    <t>符合聘用条件</t>
  </si>
  <si>
    <r>
      <t>2026</t>
    </r>
    <r>
      <rPr>
        <sz val="11"/>
        <color theme="1"/>
        <rFont val="宋体"/>
        <charset val="134"/>
      </rPr>
      <t>年新招聘事业单位工作人员（硕士）</t>
    </r>
  </si>
  <si>
    <t>高校教师02（S2602）</t>
  </si>
  <si>
    <t>刘思嘉</t>
  </si>
  <si>
    <t>女</t>
  </si>
  <si>
    <t>工学硕士</t>
  </si>
  <si>
    <t>沈阳农业大学</t>
  </si>
  <si>
    <t>植物病理学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</si>
  <si>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年新招聘事业单位工作人员（硕士）</t>
    </r>
  </si>
  <si>
    <t>高校教师03（S2603）</t>
  </si>
  <si>
    <t>赵峻祥</t>
  </si>
  <si>
    <t>农业硕士</t>
  </si>
  <si>
    <t>黑龙江八一农垦大学</t>
  </si>
  <si>
    <t>畜牧</t>
  </si>
  <si>
    <t>高校教师04（S2603）</t>
  </si>
  <si>
    <t>任静</t>
  </si>
  <si>
    <t>云南农业大学</t>
  </si>
  <si>
    <t>高校教师05（S2604）</t>
  </si>
  <si>
    <t>龙进潇</t>
  </si>
  <si>
    <t>林业硕士</t>
  </si>
  <si>
    <t>宁夏大学</t>
  </si>
  <si>
    <t>林业</t>
  </si>
  <si>
    <t>高校教师07（S2605）</t>
  </si>
  <si>
    <t>韩莉</t>
  </si>
  <si>
    <t>土木工程</t>
  </si>
  <si>
    <t>高校教师08（S2606）</t>
  </si>
  <si>
    <t>王维鑫</t>
  </si>
  <si>
    <t>上海海洋大学</t>
  </si>
  <si>
    <t>水产养殖</t>
  </si>
  <si>
    <t>高校教师10（S2607）</t>
  </si>
  <si>
    <t>赵媛媛</t>
  </si>
  <si>
    <t>生物与医药硕士</t>
  </si>
  <si>
    <t>北京化工大学</t>
  </si>
  <si>
    <t>生物与医药</t>
  </si>
  <si>
    <t>高校教师11（S2608）</t>
  </si>
  <si>
    <t>刘璐婧</t>
  </si>
  <si>
    <t>大连理工大学</t>
  </si>
  <si>
    <t>环境科学与工程</t>
  </si>
  <si>
    <t>高校教师12（S2609）</t>
  </si>
  <si>
    <t>何璇</t>
  </si>
  <si>
    <t>江苏大学</t>
  </si>
  <si>
    <t>机械工程</t>
  </si>
  <si>
    <t>高校教师14（S2610）</t>
  </si>
  <si>
    <t>王雅婷</t>
  </si>
  <si>
    <t>回族</t>
  </si>
  <si>
    <t>长江大学</t>
  </si>
  <si>
    <t>食品加工与安全</t>
  </si>
  <si>
    <t>高校教师16（S2611）</t>
  </si>
  <si>
    <t>虎若青</t>
  </si>
  <si>
    <t>西北农林科技大学</t>
  </si>
  <si>
    <t>农业水土工程</t>
  </si>
  <si>
    <t>高校教师17（S2612）</t>
  </si>
  <si>
    <t>仇莹莹</t>
  </si>
  <si>
    <t>理学硕士</t>
  </si>
  <si>
    <t>陕西理工大学</t>
  </si>
  <si>
    <t>植物学</t>
  </si>
  <si>
    <t>高校教师18（S2613）</t>
  </si>
  <si>
    <t>李亚军</t>
  </si>
  <si>
    <t>葡萄与葡萄酒学</t>
  </si>
  <si>
    <t>高校教师19（S2614）</t>
  </si>
  <si>
    <t>马宏财</t>
  </si>
  <si>
    <t>资源利用与植物保护</t>
  </si>
  <si>
    <t>高校教师20（S2614）</t>
  </si>
  <si>
    <t>李泳萱</t>
  </si>
  <si>
    <t>农艺与种业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</si>
</sst>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2"/>
      <color theme="1"/>
      <name val="方正小标宋简体"/>
      <charset val="134"/>
    </font>
    <font>
      <sz val="11"/>
      <name val="方正书宋_GBK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zoomScale="80" zoomScaleNormal="80" workbookViewId="0">
      <selection activeCell="S4" sqref="S4"/>
    </sheetView>
  </sheetViews>
  <sheetFormatPr defaultColWidth="9" defaultRowHeight="13.5"/>
  <cols>
    <col min="1" max="1" width="5.69166666666667" style="1" customWidth="1"/>
    <col min="2" max="2" width="13.5583333333333" style="1" customWidth="1"/>
    <col min="3" max="3" width="9.68333333333333" style="1" customWidth="1"/>
    <col min="4" max="4" width="6.25" style="1" customWidth="1"/>
    <col min="5" max="5" width="7.775" style="1" customWidth="1"/>
    <col min="6" max="6" width="4.84166666666667" style="3" customWidth="1"/>
    <col min="7" max="7" width="9.53333333333333" style="1" customWidth="1"/>
    <col min="8" max="8" width="11.0916666666667" style="1" customWidth="1"/>
    <col min="9" max="9" width="18.75" style="4" customWidth="1"/>
    <col min="10" max="10" width="12.6666666666667" style="4" customWidth="1"/>
    <col min="11" max="11" width="8.75" style="4" customWidth="1"/>
    <col min="12" max="12" width="8.66666666666667" style="5" customWidth="1"/>
    <col min="13" max="13" width="8.33333333333333" style="5" customWidth="1"/>
    <col min="14" max="14" width="8.9" style="1" customWidth="1"/>
    <col min="15" max="15" width="13.5916666666667" style="1" customWidth="1"/>
    <col min="16" max="16" width="17.5" style="4" customWidth="1"/>
    <col min="17" max="16381" width="9" style="1"/>
    <col min="16382" max="16384" width="9" style="6"/>
  </cols>
  <sheetData>
    <row r="1" s="1" customFormat="1" ht="63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2" customFormat="1" ht="54" customHeight="1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 t="s">
        <v>12</v>
      </c>
      <c r="M2" s="9" t="s">
        <v>13</v>
      </c>
      <c r="N2" s="10" t="s">
        <v>14</v>
      </c>
      <c r="O2" s="10" t="s">
        <v>15</v>
      </c>
      <c r="P2" s="8" t="s">
        <v>16</v>
      </c>
    </row>
    <row r="3" s="2" customFormat="1" ht="54" customHeight="1" spans="1:16">
      <c r="A3" s="8">
        <v>1</v>
      </c>
      <c r="B3" s="11" t="s">
        <v>17</v>
      </c>
      <c r="C3" s="11" t="s">
        <v>18</v>
      </c>
      <c r="D3" s="11" t="s">
        <v>19</v>
      </c>
      <c r="E3" s="11" t="s">
        <v>20</v>
      </c>
      <c r="F3" s="11">
        <v>28</v>
      </c>
      <c r="G3" s="11" t="s">
        <v>21</v>
      </c>
      <c r="H3" s="11" t="s">
        <v>22</v>
      </c>
      <c r="I3" s="11" t="s">
        <v>23</v>
      </c>
      <c r="J3" s="11" t="s">
        <v>24</v>
      </c>
      <c r="K3" s="12">
        <v>68</v>
      </c>
      <c r="L3" s="13">
        <v>82</v>
      </c>
      <c r="M3" s="14">
        <f>L3*0.6+K3*0.4</f>
        <v>76.4</v>
      </c>
      <c r="N3" s="11" t="s">
        <v>25</v>
      </c>
      <c r="O3" s="11" t="s">
        <v>26</v>
      </c>
      <c r="P3" s="15" t="s">
        <v>27</v>
      </c>
    </row>
    <row r="4" s="2" customFormat="1" ht="54" customHeight="1" spans="1:16">
      <c r="A4" s="8">
        <v>2</v>
      </c>
      <c r="B4" s="11" t="s">
        <v>28</v>
      </c>
      <c r="C4" s="11" t="s">
        <v>29</v>
      </c>
      <c r="D4" s="11" t="s">
        <v>30</v>
      </c>
      <c r="E4" s="11" t="s">
        <v>20</v>
      </c>
      <c r="F4" s="11">
        <v>27</v>
      </c>
      <c r="G4" s="11" t="s">
        <v>21</v>
      </c>
      <c r="H4" s="11" t="s">
        <v>31</v>
      </c>
      <c r="I4" s="11" t="s">
        <v>32</v>
      </c>
      <c r="J4" s="11" t="s">
        <v>33</v>
      </c>
      <c r="K4" s="16">
        <v>80</v>
      </c>
      <c r="L4" s="17">
        <v>92.8</v>
      </c>
      <c r="M4" s="18">
        <f t="shared" ref="M4:M7" si="0">K4*0.4+L4*0.6</f>
        <v>87.68</v>
      </c>
      <c r="N4" s="11" t="s">
        <v>25</v>
      </c>
      <c r="O4" s="11" t="s">
        <v>26</v>
      </c>
      <c r="P4" s="15" t="s">
        <v>34</v>
      </c>
    </row>
    <row r="5" s="2" customFormat="1" ht="54" customHeight="1" spans="1:16">
      <c r="A5" s="8">
        <v>3</v>
      </c>
      <c r="B5" s="11" t="s">
        <v>35</v>
      </c>
      <c r="C5" s="11" t="s">
        <v>36</v>
      </c>
      <c r="D5" s="11" t="s">
        <v>19</v>
      </c>
      <c r="E5" s="11" t="s">
        <v>20</v>
      </c>
      <c r="F5" s="11">
        <v>30</v>
      </c>
      <c r="G5" s="11" t="s">
        <v>21</v>
      </c>
      <c r="H5" s="11" t="s">
        <v>37</v>
      </c>
      <c r="I5" s="11" t="s">
        <v>38</v>
      </c>
      <c r="J5" s="11" t="s">
        <v>39</v>
      </c>
      <c r="K5" s="19">
        <v>68</v>
      </c>
      <c r="L5" s="16">
        <v>81.4</v>
      </c>
      <c r="M5" s="17">
        <v>76.04</v>
      </c>
      <c r="N5" s="11" t="s">
        <v>25</v>
      </c>
      <c r="O5" s="11" t="s">
        <v>26</v>
      </c>
      <c r="P5" s="15" t="s">
        <v>34</v>
      </c>
    </row>
    <row r="6" s="2" customFormat="1" ht="54" customHeight="1" spans="1:16">
      <c r="A6" s="8">
        <v>4</v>
      </c>
      <c r="B6" s="11" t="s">
        <v>40</v>
      </c>
      <c r="C6" s="11" t="s">
        <v>41</v>
      </c>
      <c r="D6" s="11" t="s">
        <v>30</v>
      </c>
      <c r="E6" s="11" t="s">
        <v>20</v>
      </c>
      <c r="F6" s="11">
        <v>26</v>
      </c>
      <c r="G6" s="11" t="s">
        <v>21</v>
      </c>
      <c r="H6" s="11" t="s">
        <v>37</v>
      </c>
      <c r="I6" s="11" t="s">
        <v>42</v>
      </c>
      <c r="J6" s="11" t="s">
        <v>39</v>
      </c>
      <c r="K6" s="16">
        <v>68</v>
      </c>
      <c r="L6" s="17">
        <v>82.8</v>
      </c>
      <c r="M6" s="18">
        <f t="shared" si="0"/>
        <v>76.88</v>
      </c>
      <c r="N6" s="11" t="s">
        <v>25</v>
      </c>
      <c r="O6" s="11" t="s">
        <v>26</v>
      </c>
      <c r="P6" s="15" t="s">
        <v>34</v>
      </c>
    </row>
    <row r="7" s="2" customFormat="1" ht="54" customHeight="1" spans="1:16">
      <c r="A7" s="8">
        <v>5</v>
      </c>
      <c r="B7" s="11" t="s">
        <v>43</v>
      </c>
      <c r="C7" s="11" t="s">
        <v>44</v>
      </c>
      <c r="D7" s="11" t="s">
        <v>19</v>
      </c>
      <c r="E7" s="11" t="s">
        <v>20</v>
      </c>
      <c r="F7" s="11">
        <v>25</v>
      </c>
      <c r="G7" s="11" t="s">
        <v>21</v>
      </c>
      <c r="H7" s="11" t="s">
        <v>45</v>
      </c>
      <c r="I7" s="11" t="s">
        <v>46</v>
      </c>
      <c r="J7" s="11" t="s">
        <v>47</v>
      </c>
      <c r="K7" s="16">
        <v>66</v>
      </c>
      <c r="L7" s="17">
        <v>86</v>
      </c>
      <c r="M7" s="18">
        <f t="shared" si="0"/>
        <v>78</v>
      </c>
      <c r="N7" s="11" t="s">
        <v>25</v>
      </c>
      <c r="O7" s="11" t="s">
        <v>26</v>
      </c>
      <c r="P7" s="15" t="s">
        <v>34</v>
      </c>
    </row>
    <row r="8" s="2" customFormat="1" ht="54" customHeight="1" spans="1:16">
      <c r="A8" s="8">
        <v>6</v>
      </c>
      <c r="B8" s="11" t="s">
        <v>48</v>
      </c>
      <c r="C8" s="11" t="s">
        <v>49</v>
      </c>
      <c r="D8" s="11" t="s">
        <v>30</v>
      </c>
      <c r="E8" s="11" t="s">
        <v>20</v>
      </c>
      <c r="F8" s="11">
        <v>36</v>
      </c>
      <c r="G8" s="11" t="s">
        <v>21</v>
      </c>
      <c r="H8" s="11" t="s">
        <v>31</v>
      </c>
      <c r="I8" s="11" t="s">
        <v>46</v>
      </c>
      <c r="J8" s="11" t="s">
        <v>50</v>
      </c>
      <c r="K8" s="16">
        <v>74</v>
      </c>
      <c r="L8" s="18">
        <v>86.4</v>
      </c>
      <c r="M8" s="18">
        <f t="shared" ref="M8:M13" si="1">L8*0.6+K8*0.4</f>
        <v>81.44</v>
      </c>
      <c r="N8" s="11" t="s">
        <v>25</v>
      </c>
      <c r="O8" s="11" t="s">
        <v>26</v>
      </c>
      <c r="P8" s="15" t="s">
        <v>34</v>
      </c>
    </row>
    <row r="9" s="2" customFormat="1" ht="54" customHeight="1" spans="1:16">
      <c r="A9" s="8">
        <v>7</v>
      </c>
      <c r="B9" s="11" t="s">
        <v>51</v>
      </c>
      <c r="C9" s="11" t="s">
        <v>52</v>
      </c>
      <c r="D9" s="11" t="s">
        <v>19</v>
      </c>
      <c r="E9" s="11" t="s">
        <v>20</v>
      </c>
      <c r="F9" s="11">
        <v>30</v>
      </c>
      <c r="G9" s="11" t="s">
        <v>21</v>
      </c>
      <c r="H9" s="11" t="s">
        <v>22</v>
      </c>
      <c r="I9" s="11" t="s">
        <v>53</v>
      </c>
      <c r="J9" s="11" t="s">
        <v>54</v>
      </c>
      <c r="K9" s="16">
        <v>68</v>
      </c>
      <c r="L9" s="17">
        <v>84.8</v>
      </c>
      <c r="M9" s="18">
        <f t="shared" ref="M9:M12" si="2">K9*0.4+L9*0.6</f>
        <v>78.08</v>
      </c>
      <c r="N9" s="11" t="s">
        <v>25</v>
      </c>
      <c r="O9" s="11" t="s">
        <v>26</v>
      </c>
      <c r="P9" s="15" t="s">
        <v>34</v>
      </c>
    </row>
    <row r="10" s="2" customFormat="1" ht="54" customHeight="1" spans="1:16">
      <c r="A10" s="8">
        <v>8</v>
      </c>
      <c r="B10" s="11" t="s">
        <v>55</v>
      </c>
      <c r="C10" s="11" t="s">
        <v>56</v>
      </c>
      <c r="D10" s="11" t="s">
        <v>30</v>
      </c>
      <c r="E10" s="11" t="s">
        <v>20</v>
      </c>
      <c r="F10" s="11">
        <v>26</v>
      </c>
      <c r="G10" s="11" t="s">
        <v>21</v>
      </c>
      <c r="H10" s="11" t="s">
        <v>57</v>
      </c>
      <c r="I10" s="11" t="s">
        <v>58</v>
      </c>
      <c r="J10" s="11" t="s">
        <v>59</v>
      </c>
      <c r="K10" s="16">
        <v>79</v>
      </c>
      <c r="L10" s="18">
        <v>84.4</v>
      </c>
      <c r="M10" s="14">
        <f t="shared" si="1"/>
        <v>82.24</v>
      </c>
      <c r="N10" s="11" t="s">
        <v>25</v>
      </c>
      <c r="O10" s="11" t="s">
        <v>26</v>
      </c>
      <c r="P10" s="15" t="s">
        <v>34</v>
      </c>
    </row>
    <row r="11" s="2" customFormat="1" ht="54" customHeight="1" spans="1:16">
      <c r="A11" s="8">
        <v>9</v>
      </c>
      <c r="B11" s="11" t="s">
        <v>60</v>
      </c>
      <c r="C11" s="11" t="s">
        <v>61</v>
      </c>
      <c r="D11" s="11" t="s">
        <v>30</v>
      </c>
      <c r="E11" s="11" t="s">
        <v>20</v>
      </c>
      <c r="F11" s="11">
        <v>34</v>
      </c>
      <c r="G11" s="11" t="s">
        <v>21</v>
      </c>
      <c r="H11" s="11" t="s">
        <v>31</v>
      </c>
      <c r="I11" s="11" t="s">
        <v>62</v>
      </c>
      <c r="J11" s="11" t="s">
        <v>63</v>
      </c>
      <c r="K11" s="16">
        <v>74</v>
      </c>
      <c r="L11" s="17">
        <v>86.8</v>
      </c>
      <c r="M11" s="20">
        <f t="shared" si="2"/>
        <v>81.68</v>
      </c>
      <c r="N11" s="11" t="s">
        <v>25</v>
      </c>
      <c r="O11" s="11" t="s">
        <v>26</v>
      </c>
      <c r="P11" s="15" t="s">
        <v>34</v>
      </c>
    </row>
    <row r="12" s="2" customFormat="1" ht="54" customHeight="1" spans="1:16">
      <c r="A12" s="8">
        <v>10</v>
      </c>
      <c r="B12" s="11" t="s">
        <v>64</v>
      </c>
      <c r="C12" s="11" t="s">
        <v>65</v>
      </c>
      <c r="D12" s="11" t="s">
        <v>19</v>
      </c>
      <c r="E12" s="11" t="s">
        <v>20</v>
      </c>
      <c r="F12" s="11">
        <v>28</v>
      </c>
      <c r="G12" s="11" t="s">
        <v>21</v>
      </c>
      <c r="H12" s="11" t="s">
        <v>31</v>
      </c>
      <c r="I12" s="11" t="s">
        <v>66</v>
      </c>
      <c r="J12" s="11" t="s">
        <v>67</v>
      </c>
      <c r="K12" s="16">
        <v>67</v>
      </c>
      <c r="L12" s="17">
        <v>83.8</v>
      </c>
      <c r="M12" s="20">
        <f t="shared" si="2"/>
        <v>77.08</v>
      </c>
      <c r="N12" s="11" t="s">
        <v>25</v>
      </c>
      <c r="O12" s="11" t="s">
        <v>26</v>
      </c>
      <c r="P12" s="15" t="s">
        <v>34</v>
      </c>
    </row>
    <row r="13" s="2" customFormat="1" ht="54" customHeight="1" spans="1:16">
      <c r="A13" s="8">
        <v>11</v>
      </c>
      <c r="B13" s="11" t="s">
        <v>68</v>
      </c>
      <c r="C13" s="11" t="s">
        <v>69</v>
      </c>
      <c r="D13" s="11" t="s">
        <v>30</v>
      </c>
      <c r="E13" s="11" t="s">
        <v>70</v>
      </c>
      <c r="F13" s="11">
        <v>28</v>
      </c>
      <c r="G13" s="11" t="s">
        <v>21</v>
      </c>
      <c r="H13" s="11" t="s">
        <v>37</v>
      </c>
      <c r="I13" s="11" t="s">
        <v>71</v>
      </c>
      <c r="J13" s="11" t="s">
        <v>72</v>
      </c>
      <c r="K13" s="21">
        <v>83</v>
      </c>
      <c r="L13" s="18">
        <v>85.4</v>
      </c>
      <c r="M13" s="14">
        <f t="shared" si="1"/>
        <v>84.44</v>
      </c>
      <c r="N13" s="11" t="s">
        <v>25</v>
      </c>
      <c r="O13" s="11" t="s">
        <v>26</v>
      </c>
      <c r="P13" s="15" t="s">
        <v>34</v>
      </c>
    </row>
    <row r="14" s="2" customFormat="1" ht="54" customHeight="1" spans="1:16">
      <c r="A14" s="8">
        <v>12</v>
      </c>
      <c r="B14" s="11" t="s">
        <v>73</v>
      </c>
      <c r="C14" s="11" t="s">
        <v>74</v>
      </c>
      <c r="D14" s="11" t="s">
        <v>30</v>
      </c>
      <c r="E14" s="11" t="s">
        <v>20</v>
      </c>
      <c r="F14" s="11">
        <v>25</v>
      </c>
      <c r="G14" s="11" t="s">
        <v>21</v>
      </c>
      <c r="H14" s="11" t="s">
        <v>31</v>
      </c>
      <c r="I14" s="11" t="s">
        <v>75</v>
      </c>
      <c r="J14" s="11" t="s">
        <v>76</v>
      </c>
      <c r="K14" s="16">
        <v>48</v>
      </c>
      <c r="L14" s="17">
        <v>86.6</v>
      </c>
      <c r="M14" s="20">
        <f>K14*0.4+L14*0.6</f>
        <v>71.16</v>
      </c>
      <c r="N14" s="11" t="s">
        <v>25</v>
      </c>
      <c r="O14" s="11" t="s">
        <v>26</v>
      </c>
      <c r="P14" s="15" t="s">
        <v>34</v>
      </c>
    </row>
    <row r="15" s="2" customFormat="1" ht="54" customHeight="1" spans="1:16">
      <c r="A15" s="8">
        <v>13</v>
      </c>
      <c r="B15" s="11" t="s">
        <v>77</v>
      </c>
      <c r="C15" s="11" t="s">
        <v>78</v>
      </c>
      <c r="D15" s="11" t="s">
        <v>30</v>
      </c>
      <c r="E15" s="11" t="s">
        <v>20</v>
      </c>
      <c r="F15" s="11">
        <v>28</v>
      </c>
      <c r="G15" s="11" t="s">
        <v>21</v>
      </c>
      <c r="H15" s="11" t="s">
        <v>79</v>
      </c>
      <c r="I15" s="11" t="s">
        <v>80</v>
      </c>
      <c r="J15" s="11" t="s">
        <v>81</v>
      </c>
      <c r="K15" s="16">
        <v>86</v>
      </c>
      <c r="L15" s="18">
        <v>85.4</v>
      </c>
      <c r="M15" s="14">
        <f t="shared" ref="M15:M18" si="3">L15*0.6+K15*0.4</f>
        <v>85.64</v>
      </c>
      <c r="N15" s="11" t="s">
        <v>25</v>
      </c>
      <c r="O15" s="11" t="s">
        <v>26</v>
      </c>
      <c r="P15" s="15" t="s">
        <v>34</v>
      </c>
    </row>
    <row r="16" s="2" customFormat="1" ht="54" customHeight="1" spans="1:16">
      <c r="A16" s="8">
        <v>14</v>
      </c>
      <c r="B16" s="11" t="s">
        <v>82</v>
      </c>
      <c r="C16" s="11" t="s">
        <v>83</v>
      </c>
      <c r="D16" s="11" t="s">
        <v>30</v>
      </c>
      <c r="E16" s="11" t="s">
        <v>20</v>
      </c>
      <c r="F16" s="11">
        <v>30</v>
      </c>
      <c r="G16" s="11" t="s">
        <v>21</v>
      </c>
      <c r="H16" s="11" t="s">
        <v>22</v>
      </c>
      <c r="I16" s="11" t="s">
        <v>46</v>
      </c>
      <c r="J16" s="11" t="s">
        <v>84</v>
      </c>
      <c r="K16" s="16">
        <v>63</v>
      </c>
      <c r="L16" s="18">
        <v>82</v>
      </c>
      <c r="M16" s="14">
        <f t="shared" si="3"/>
        <v>74.4</v>
      </c>
      <c r="N16" s="11" t="s">
        <v>25</v>
      </c>
      <c r="O16" s="11" t="s">
        <v>26</v>
      </c>
      <c r="P16" s="15" t="s">
        <v>34</v>
      </c>
    </row>
    <row r="17" s="2" customFormat="1" ht="54" customHeight="1" spans="1:16">
      <c r="A17" s="8">
        <v>15</v>
      </c>
      <c r="B17" s="11" t="s">
        <v>85</v>
      </c>
      <c r="C17" s="11" t="s">
        <v>86</v>
      </c>
      <c r="D17" s="11" t="s">
        <v>19</v>
      </c>
      <c r="E17" s="11" t="s">
        <v>70</v>
      </c>
      <c r="F17" s="11">
        <v>28</v>
      </c>
      <c r="G17" s="11" t="s">
        <v>21</v>
      </c>
      <c r="H17" s="11" t="s">
        <v>37</v>
      </c>
      <c r="I17" s="11" t="s">
        <v>46</v>
      </c>
      <c r="J17" s="11" t="s">
        <v>87</v>
      </c>
      <c r="K17" s="16">
        <v>60</v>
      </c>
      <c r="L17" s="18">
        <v>81.2</v>
      </c>
      <c r="M17" s="18">
        <f t="shared" si="3"/>
        <v>72.72</v>
      </c>
      <c r="N17" s="11" t="s">
        <v>25</v>
      </c>
      <c r="O17" s="11" t="s">
        <v>26</v>
      </c>
      <c r="P17" s="15" t="s">
        <v>34</v>
      </c>
    </row>
    <row r="18" s="2" customFormat="1" ht="54" customHeight="1" spans="1:16">
      <c r="A18" s="8">
        <v>16</v>
      </c>
      <c r="B18" s="11" t="s">
        <v>88</v>
      </c>
      <c r="C18" s="11" t="s">
        <v>89</v>
      </c>
      <c r="D18" s="11" t="s">
        <v>30</v>
      </c>
      <c r="E18" s="11" t="s">
        <v>20</v>
      </c>
      <c r="F18" s="11">
        <v>26</v>
      </c>
      <c r="G18" s="11" t="s">
        <v>21</v>
      </c>
      <c r="H18" s="11" t="s">
        <v>37</v>
      </c>
      <c r="I18" s="11" t="s">
        <v>46</v>
      </c>
      <c r="J18" s="11" t="s">
        <v>90</v>
      </c>
      <c r="K18" s="16">
        <v>62</v>
      </c>
      <c r="L18" s="18">
        <v>87</v>
      </c>
      <c r="M18" s="18">
        <f t="shared" si="3"/>
        <v>77</v>
      </c>
      <c r="N18" s="11" t="s">
        <v>25</v>
      </c>
      <c r="O18" s="11" t="s">
        <v>26</v>
      </c>
      <c r="P18" s="15" t="s">
        <v>34</v>
      </c>
    </row>
  </sheetData>
  <mergeCells count="1">
    <mergeCell ref="A1:P1"/>
  </mergeCells>
  <printOptions horizontalCentered="1"/>
  <pageMargins left="0.511805555555556" right="0.511805555555556" top="0.60625" bottom="0.60625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事业单位工作人员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刘江</dc:creator>
  <cp:lastModifiedBy> </cp:lastModifiedBy>
  <dcterms:created xsi:type="dcterms:W3CDTF">2024-05-08T01:01:00Z</dcterms:created>
  <dcterms:modified xsi:type="dcterms:W3CDTF">2026-09-22T10:39:47Z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CD5D25F8D19B48CB9C55F394C9D92BDA_11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